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filterPrivacy="1" autoCompressPictures="0" defaultThemeVersion="124226"/>
  <xr:revisionPtr revIDLastSave="0" documentId="13_ncr:1_{E7AB9516-DF92-4AB0-85AE-50BA194CDC5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7" i="1" l="1"/>
  <c r="F11" i="1" s="1"/>
  <c r="F13" i="1" l="1"/>
</calcChain>
</file>

<file path=xl/sharedStrings.xml><?xml version="1.0" encoding="utf-8"?>
<sst xmlns="http://schemas.openxmlformats.org/spreadsheetml/2006/main" count="14" uniqueCount="14">
  <si>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</si>
  <si>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</si>
  <si>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</si>
  <si>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</si>
  <si>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</si>
  <si>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</si>
  <si>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Codice</t>
  </si>
  <si>
    <t>Sistema di Verifica in caso di offerta superiore alla base d'asta</t>
  </si>
  <si>
    <t>Importo totale (€)</t>
  </si>
  <si>
    <t>Quantità di contratti stimate</t>
  </si>
  <si>
    <t>24</t>
  </si>
  <si>
    <t>Servizio di certificazione del singolo contratto</t>
  </si>
  <si>
    <t>Par. 2 C.T.</t>
  </si>
  <si>
    <t>RDA MEPA  n. 52506 - Servizio di certificazione dei contratti di collaborazione e consulenza ai sensi e per gli effetti dell'art. 75 ess. del D.lgs.276 del 2003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</si>
</sst>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5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5" fontId="4" fillId="0" borderId="0" xfId="1" applyNumberForma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65" fontId="16" fillId="0" borderId="6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49" fontId="14" fillId="4" borderId="9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165" fontId="2" fillId="4" borderId="10" xfId="0" applyNumberFormat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vertical="center"/>
    </xf>
    <xf numFmtId="0" fontId="0" fillId="0" borderId="0" xfId="0" applyAlignment="1">
      <alignment horizontal="left"/>
    </xf>
    <xf numFmtId="0" fontId="12" fillId="0" borderId="2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49" fontId="14" fillId="4" borderId="9" xfId="0" applyNumberFormat="1" applyFont="1" applyFill="1" applyBorder="1" applyAlignment="1">
      <alignment horizontal="left" vertical="center" wrapText="1"/>
    </xf>
    <xf numFmtId="165" fontId="7" fillId="0" borderId="2" xfId="1" applyNumberFormat="1" applyFont="1" applyBorder="1" applyAlignment="1">
      <alignment horizontal="center" vertical="center"/>
    </xf>
    <xf numFmtId="165" fontId="7" fillId="0" borderId="4" xfId="1" applyNumberFormat="1" applyFont="1" applyBorder="1" applyAlignment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Border="1" applyAlignment="1">
      <alignment horizontal="center" vertical="center"/>
    </xf>
    <xf numFmtId="165" fontId="13" fillId="0" borderId="4" xfId="0" applyNumberFormat="1" applyFont="1" applyBorder="1" applyAlignment="1">
      <alignment horizontal="center" vertical="center"/>
    </xf>
    <xf numFmtId="0" fontId="0" fillId="0" borderId="0" xfId="0" applyAlignment="1"/>
    <xf numFmtId="0" fontId="10" fillId="0" borderId="0" xfId="0" applyFont="1" applyAlignment="1">
      <alignment horizontal="left" wrapText="1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J13"/>
  <sheetViews>
    <sheetView tabSelected="1" zoomScale="110" zoomScaleNormal="110" workbookViewId="0">
      <selection activeCell="I5" sqref="I5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18" style="23" customWidth="1"/>
    <col min="4" max="4" width="41.7265625" customWidth="1"/>
    <col min="5" max="5" width="10.453125" customWidth="1"/>
    <col min="6" max="6" width="23.453125" customWidth="1"/>
    <col min="7" max="7" width="24.7265625" customWidth="1"/>
  </cols>
  <sheetData>
    <row r="2" spans="3:10" x14ac:dyDescent="0.35">
      <c r="C2" s="34" t="s">
        <v>13</v>
      </c>
      <c r="D2" s="33"/>
      <c r="E2" s="33"/>
      <c r="F2" s="33"/>
      <c r="G2" s="33"/>
      <c r="H2" s="33"/>
      <c r="I2" s="33"/>
    </row>
    <row r="3" spans="3:10" ht="18" customHeight="1" thickBot="1" x14ac:dyDescent="0.4">
      <c r="H3" s="9"/>
    </row>
    <row r="4" spans="3:10" ht="15" thickBot="1" x14ac:dyDescent="0.4">
      <c r="F4" s="8" t="s">
        <v>0</v>
      </c>
      <c r="H4" s="9"/>
    </row>
    <row r="5" spans="3:10" ht="60.75" customHeight="1" thickBot="1" x14ac:dyDescent="0.4">
      <c r="C5" s="13" t="s">
        <v>6</v>
      </c>
      <c r="D5" s="18" t="s">
        <v>1</v>
      </c>
      <c r="E5" s="16" t="s">
        <v>9</v>
      </c>
      <c r="F5" s="12" t="s">
        <v>5</v>
      </c>
      <c r="G5" s="13" t="s">
        <v>8</v>
      </c>
    </row>
    <row r="6" spans="3:10" ht="61.5" customHeight="1" thickBot="1" x14ac:dyDescent="0.4">
      <c r="C6" s="19" t="s">
        <v>12</v>
      </c>
      <c r="D6" s="26" t="s">
        <v>11</v>
      </c>
      <c r="E6" s="17" t="s">
        <v>10</v>
      </c>
      <c r="F6" s="14"/>
      <c r="G6" s="15">
        <f>E6*F6</f>
        <v>0</v>
      </c>
    </row>
    <row r="7" spans="3:10" ht="74.25" customHeight="1" thickBot="1" x14ac:dyDescent="0.4">
      <c r="C7" s="24"/>
      <c r="D7" s="20" t="s">
        <v>2</v>
      </c>
      <c r="E7" s="20"/>
      <c r="F7" s="22"/>
      <c r="G7" s="21">
        <f>IF((SUM(G6:G6))&lt;=F9,(SUM(G6:G6)),"ERRORE l'importo offerto supera la base d'asta")</f>
        <v>0</v>
      </c>
    </row>
    <row r="8" spans="3:10" ht="12.75" customHeight="1" thickBot="1" x14ac:dyDescent="0.4">
      <c r="F8" s="1"/>
      <c r="G8" s="4"/>
      <c r="H8" s="2"/>
      <c r="I8" s="2"/>
      <c r="J8" s="2"/>
    </row>
    <row r="9" spans="3:10" s="2" customFormat="1" ht="41.25" customHeight="1" thickBot="1" x14ac:dyDescent="0.4">
      <c r="C9" s="25"/>
      <c r="D9" s="11" t="s">
        <v>4</v>
      </c>
      <c r="F9" s="27">
        <v>4900</v>
      </c>
      <c r="G9" s="28"/>
    </row>
    <row r="10" spans="3:10" s="2" customFormat="1" ht="15" customHeight="1" thickBot="1" x14ac:dyDescent="0.4">
      <c r="C10" s="25"/>
      <c r="D10" s="3"/>
      <c r="F10" s="6"/>
    </row>
    <row r="11" spans="3:10" s="2" customFormat="1" ht="66" customHeight="1" thickBot="1" x14ac:dyDescent="0.4">
      <c r="C11" s="25"/>
      <c r="D11" s="11" t="s">
        <v>7</v>
      </c>
      <c r="F11" s="29" t="str">
        <f>IF(G7="Inserire importi unitari","inserire importi unitari",IF((G7&gt;F9),"ATTENZIONE: L'offerta complessiva è superiore alla Base d'asta","OK"))</f>
        <v>OK</v>
      </c>
      <c r="G11" s="30"/>
      <c r="H11"/>
      <c r="I11"/>
      <c r="J11"/>
    </row>
    <row r="12" spans="3:10" s="2" customFormat="1" ht="15" customHeight="1" thickBot="1" x14ac:dyDescent="0.4">
      <c r="C12" s="25"/>
      <c r="D12" s="5"/>
      <c r="F12" s="10"/>
      <c r="H12"/>
      <c r="I12"/>
      <c r="J12"/>
    </row>
    <row r="13" spans="3:10" ht="31.5" customHeight="1" thickBot="1" x14ac:dyDescent="0.4">
      <c r="D13" s="7" t="s">
        <v>3</v>
      </c>
      <c r="F13" s="31">
        <f>IF((G7&lt;=F9),G7,"ERRORE")</f>
        <v>0</v>
      </c>
      <c r="G13" s="32"/>
    </row>
  </sheetData>
  <sheetProtection algorithmName="SHA-512" hashValue="tABL2aSWnB7RG6OgWDKjs7K0kxu7onScxUopuvDpc8TLYUhzEhlTI8/hr49+fgz3CwUjKobSKhfdfNaUlknEjA==" saltValue="rNmOpuw9hhCU64HAY6HIDA==" spinCount="100000" sheet="1" objects="1" scenarios="1"/>
  <mergeCells count="4">
    <mergeCell ref="F9:G9"/>
    <mergeCell ref="F11:G11"/>
    <mergeCell ref="F13:G13"/>
    <mergeCell ref="C2:I2"/>
  </mergeCells>
  <conditionalFormatting sqref="F13">
    <cfRule type="cellIs" dxfId="5" priority="6" operator="equal">
      <formula>$F$9</formula>
    </cfRule>
    <cfRule type="cellIs" dxfId="4" priority="7" operator="lessThan">
      <formula>$F$9</formula>
    </cfRule>
    <cfRule type="cellIs" dxfId="3" priority="9" operator="greaterThan">
      <formula>$F$9</formula>
    </cfRule>
  </conditionalFormatting>
  <conditionalFormatting sqref="F13:G13">
    <cfRule type="cellIs" dxfId="2" priority="1" operator="greaterThan">
      <formula>$F$9</formula>
    </cfRule>
    <cfRule type="cellIs" dxfId="1" priority="2" operator="lessThanOrEqual">
      <formula>$F$9</formula>
    </cfRule>
  </conditionalFormatting>
  <conditionalFormatting sqref="G7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valori negativi _x000a_ " sqref="F6" xr:uid="{00000000-0002-0000-0000-000000000000}">
      <formula1>F6&gt;=0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2025-09-30T09:24:49Z</dcterms:modified>
</cp:coreProperties>
</file>